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https://transnetsocltd-my.sharepoint.com/personal/siphokazi_ngubasi_transnet_net/Documents/Documents/KILNER PARK/CONTRACTS/2025/Lesley/"/>
    </mc:Choice>
  </mc:AlternateContent>
  <xr:revisionPtr revIDLastSave="2" documentId="8_{0FFA081F-A734-4A37-B6B0-109A20EA87C5}" xr6:coauthVersionLast="47" xr6:coauthVersionMax="47" xr10:uidLastSave="{E212B694-79F2-4281-922D-2D4020C1F2CD}"/>
  <bookViews>
    <workbookView xWindow="-108" yWindow="-108" windowWidth="23256" windowHeight="12576" activeTab="2" xr2:uid="{00000000-000D-0000-FFFF-FFFF00000000}"/>
  </bookViews>
  <sheets>
    <sheet name="Consolidated totals" sheetId="1" r:id="rId1"/>
    <sheet name="Breadown of cost" sheetId="2" r:id="rId2"/>
    <sheet name="Labour cost breadown"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3" l="1"/>
  <c r="I21" i="3" s="1"/>
  <c r="D19" i="3"/>
  <c r="D21" i="3" s="1"/>
</calcChain>
</file>

<file path=xl/sharedStrings.xml><?xml version="1.0" encoding="utf-8"?>
<sst xmlns="http://schemas.openxmlformats.org/spreadsheetml/2006/main" count="321" uniqueCount="111">
  <si>
    <t>Uniform</t>
  </si>
  <si>
    <t>PPE</t>
  </si>
  <si>
    <t>Equipment</t>
  </si>
  <si>
    <t>Chemicals</t>
  </si>
  <si>
    <t xml:space="preserve">Labour </t>
  </si>
  <si>
    <t>Management fee</t>
  </si>
  <si>
    <t>R</t>
  </si>
  <si>
    <t xml:space="preserve"> VAT </t>
  </si>
  <si>
    <t>Breakdown Of Prices Quoted</t>
  </si>
  <si>
    <t>Safety File</t>
  </si>
  <si>
    <t>Total</t>
  </si>
  <si>
    <t>Unit price</t>
  </si>
  <si>
    <t>Quantity</t>
  </si>
  <si>
    <t xml:space="preserve">Description </t>
  </si>
  <si>
    <t xml:space="preserve">Number of cleaners </t>
  </si>
  <si>
    <t>Masks</t>
  </si>
  <si>
    <t xml:space="preserve">Uniform </t>
  </si>
  <si>
    <t>Brooms</t>
  </si>
  <si>
    <t>Mops</t>
  </si>
  <si>
    <t>Water buckets</t>
  </si>
  <si>
    <t>Floor wet signs</t>
  </si>
  <si>
    <t>Microfiber Cloth</t>
  </si>
  <si>
    <t>Hourly rate</t>
  </si>
  <si>
    <t>UIF</t>
  </si>
  <si>
    <t>Provident fund</t>
  </si>
  <si>
    <t xml:space="preserve">Safety shoes </t>
  </si>
  <si>
    <t xml:space="preserve">Company branded jackets </t>
  </si>
  <si>
    <t>Description</t>
  </si>
  <si>
    <t>Total (Annual)</t>
  </si>
  <si>
    <t xml:space="preserve">PPE </t>
  </si>
  <si>
    <t>Pants</t>
  </si>
  <si>
    <t>Dish washing sponge</t>
  </si>
  <si>
    <t>Annual total</t>
  </si>
  <si>
    <t>Chemicals and Consumables</t>
  </si>
  <si>
    <t>#</t>
  </si>
  <si>
    <t>ITEM</t>
  </si>
  <si>
    <t>DESCRIPTION</t>
  </si>
  <si>
    <t>AMOUNT</t>
  </si>
  <si>
    <t>Basic monthly wage cost</t>
  </si>
  <si>
    <t>Rate x 40 hours per week x 4.33 weeks</t>
  </si>
  <si>
    <t>Daily rate</t>
  </si>
  <si>
    <t>8 hrs per day</t>
  </si>
  <si>
    <t>Weekly wage cost</t>
  </si>
  <si>
    <t>Hourly wage x 40 hours (week)</t>
  </si>
  <si>
    <t>Leave provisions</t>
  </si>
  <si>
    <t xml:space="preserve">Annual leave </t>
  </si>
  <si>
    <t>Sick leave</t>
  </si>
  <si>
    <t xml:space="preserve">Family responsibility </t>
  </si>
  <si>
    <t>Other: Employer contribution</t>
  </si>
  <si>
    <t>Monthly Labour Cost ( per 1 x cleaner )</t>
  </si>
  <si>
    <t>A1 + A2 + A3</t>
  </si>
  <si>
    <t>Monthly Labour Cost ( per 1 x Team Leader )</t>
  </si>
  <si>
    <t>Total monthly labour cost ( per total number of cleaners required</t>
  </si>
  <si>
    <t>I, __________________________________ hereby commit my company to pay my employees according to the above-mentioned salary template.</t>
  </si>
  <si>
    <t>______________________________</t>
  </si>
  <si>
    <t>Signed by:</t>
  </si>
  <si>
    <t>Full name and surname</t>
  </si>
  <si>
    <t>Capacity</t>
  </si>
  <si>
    <t>IMPORTANCE NOTICE</t>
  </si>
  <si>
    <r>
      <t>*</t>
    </r>
    <r>
      <rPr>
        <sz val="7"/>
        <color rgb="FFFF0000"/>
        <rFont val="Times New Roman"/>
        <family val="1"/>
      </rPr>
      <t xml:space="preserve">  </t>
    </r>
    <r>
      <rPr>
        <b/>
        <sz val="8.5"/>
        <color rgb="FFFF0000"/>
        <rFont val="Arial"/>
        <family val="2"/>
      </rPr>
      <t>Random payslips will be requested from the cleaning personnel once contract is in place</t>
    </r>
  </si>
  <si>
    <t>EMPLOYEE WAGE PRICE SCHEDULE</t>
  </si>
  <si>
    <t>SUPERVISOR WAGE PRICE SCHEDULE</t>
  </si>
  <si>
    <t>Vacuum Cleaner</t>
  </si>
  <si>
    <t>COIDA</t>
  </si>
  <si>
    <t>Dishwashing liquid soap 20 litres</t>
  </si>
  <si>
    <t>Hand Liquid soap 20 litres</t>
  </si>
  <si>
    <t>Pine gel 20 litres</t>
  </si>
  <si>
    <t>Cherry freshner 20 litres</t>
  </si>
  <si>
    <t>Degreaser 20 litres</t>
  </si>
  <si>
    <t>Deo blocks 5 litres</t>
  </si>
  <si>
    <t>Pine floor soap 20 litres</t>
  </si>
  <si>
    <t>Pine floor polish 20 litres</t>
  </si>
  <si>
    <t>Floor stripper 20 litres</t>
  </si>
  <si>
    <t>Gloves (size 9 x 80 and size 8x 80) green gloves please</t>
  </si>
  <si>
    <t>Bin bags 40 micron)</t>
  </si>
  <si>
    <t xml:space="preserve">Slim rolls pack of 6 x1 </t>
  </si>
  <si>
    <t xml:space="preserve">furniture Aerosol polish </t>
  </si>
  <si>
    <t>Safety reflectors</t>
  </si>
  <si>
    <t>Window cleaning (Internal and external)</t>
  </si>
  <si>
    <t>Branded T/shirts</t>
  </si>
  <si>
    <t>BAYHEAD AND THE SURROUNDINGS</t>
  </si>
  <si>
    <t>36 MONTHS</t>
  </si>
  <si>
    <t>Year 1</t>
  </si>
  <si>
    <t>Year 2</t>
  </si>
  <si>
    <t>Year 3</t>
  </si>
  <si>
    <t>Number of Cleaners (Day time weekend) from 7h00 to 11h30</t>
  </si>
  <si>
    <t>Number of Cleaners (Day time week days from 7h00 to 15h30</t>
  </si>
  <si>
    <t xml:space="preserve">Price (12 months), excluding VAT </t>
  </si>
  <si>
    <t>Total price for 12 months,Total Price including VAT</t>
  </si>
  <si>
    <t>Yearly rate</t>
  </si>
  <si>
    <r>
      <rPr>
        <b/>
        <sz val="9"/>
        <color theme="1"/>
        <rFont val="Arial"/>
        <family val="2"/>
      </rPr>
      <t xml:space="preserve">TOTAL LABOUR COST FOR THE CONTRACT PERIOD OF 36 MONTHS
</t>
    </r>
    <r>
      <rPr>
        <sz val="9"/>
        <color theme="1"/>
        <rFont val="Arial"/>
        <family val="2"/>
      </rPr>
      <t xml:space="preserve">(including all required cleaners and Supervisor)                                                                           </t>
    </r>
    <r>
      <rPr>
        <b/>
        <sz val="9"/>
        <color theme="1"/>
        <rFont val="Arial"/>
        <family val="2"/>
      </rPr>
      <t>R</t>
    </r>
    <r>
      <rPr>
        <sz val="9"/>
        <color theme="1"/>
        <rFont val="Arial"/>
        <family val="2"/>
      </rPr>
      <t>_______________________</t>
    </r>
  </si>
  <si>
    <t>Gem buster</t>
  </si>
  <si>
    <t>Windows (1.5m 1.8m)</t>
  </si>
  <si>
    <t>High window washing brush (Ladder and Scaffoding)</t>
  </si>
  <si>
    <t>Gloves (size 9)</t>
  </si>
  <si>
    <t>Gloves (size 8)</t>
  </si>
  <si>
    <t>Green hand pads  ( 6 packs)</t>
  </si>
  <si>
    <t xml:space="preserve">Costs for hiring7 cleaners  (for 12 months), excluding VAT </t>
  </si>
  <si>
    <t xml:space="preserve">Costs for hiring 31 cleaners  (for 12 months), excluding VAT </t>
  </si>
  <si>
    <t>PRICE BREAKDOWN                                                                   CLEANING Richards Bay and the Surroundings</t>
  </si>
  <si>
    <t>Dashboard spray</t>
  </si>
  <si>
    <t>Car shampoo 20 litres</t>
  </si>
  <si>
    <t>10.5 days per year</t>
  </si>
  <si>
    <t>5 days per year</t>
  </si>
  <si>
    <t>1.5 days per year</t>
  </si>
  <si>
    <t>5.25% of monthly wage</t>
  </si>
  <si>
    <t xml:space="preserve">1% of basic monthly wage </t>
  </si>
  <si>
    <t>1.6% of basic monthly wage</t>
  </si>
  <si>
    <t>Safety File (OHS Act conformance)</t>
  </si>
  <si>
    <t>Total price for 12 months,Total Price excluding. VAT</t>
  </si>
  <si>
    <t>The bidders must not quote below the gazzeted minimum wage as per Contract Cleaning Sector's sectoral determination that governs minimum wages in South Africa.                              Please see "Minimum Government gazzeted labour rate per hr" as a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</si>
</sst>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R-1C09]\ #,##0.00;[Red][$R-1C09]\ #,##0.00"/>
    <numFmt numFmtId="165" formatCode="_-&quot;R&quot;* #,##0.00_-;\-&quot;R&quot;* #,##0.00_-;_-&quot;R&quot;* &quot;-&quot;??_-;_-@_-"/>
  </numFmts>
  <fonts count="17">
    <font>
      <sz val="11"/>
      <color theme="1"/>
      <name val="Calibri"/>
      <charset val="134"/>
      <scheme val="minor"/>
    </font>
    <font>
      <b/>
      <u/>
      <sz val="24"/>
      <color theme="1"/>
      <name val="Calibri"/>
      <family val="2"/>
      <scheme val="minor"/>
    </font>
    <font>
      <b/>
      <sz val="14"/>
      <color theme="1"/>
      <name val="Calibri"/>
      <family val="2"/>
    </font>
    <font>
      <sz val="14"/>
      <color theme="1"/>
      <name val="Calibri"/>
      <family val="2"/>
    </font>
    <font>
      <b/>
      <sz val="11"/>
      <color theme="1"/>
      <name val="Calibri"/>
      <family val="2"/>
      <scheme val="minor"/>
    </font>
    <font>
      <sz val="28"/>
      <color theme="1"/>
      <name val="Calibri"/>
      <family val="2"/>
      <scheme val="minor"/>
    </font>
    <font>
      <sz val="12"/>
      <color theme="1"/>
      <name val="Arial"/>
      <family val="2"/>
    </font>
    <font>
      <sz val="9"/>
      <color theme="1"/>
      <name val="Arial"/>
      <family val="2"/>
    </font>
    <font>
      <b/>
      <sz val="9"/>
      <color theme="1"/>
      <name val="Arial"/>
      <family val="2"/>
    </font>
    <font>
      <b/>
      <u/>
      <sz val="9"/>
      <color rgb="FFFF0000"/>
      <name val="Arial"/>
      <family val="2"/>
    </font>
    <font>
      <b/>
      <sz val="8.5"/>
      <color rgb="FFFF0000"/>
      <name val="Arial"/>
      <family val="2"/>
    </font>
    <font>
      <b/>
      <sz val="9"/>
      <color rgb="FFFF0000"/>
      <name val="Arial"/>
      <family val="2"/>
    </font>
    <font>
      <sz val="8.5"/>
      <color rgb="FFFF0000"/>
      <name val="Arial"/>
      <family val="2"/>
    </font>
    <font>
      <sz val="7"/>
      <color rgb="FFFF0000"/>
      <name val="Times New Roman"/>
      <family val="1"/>
    </font>
    <font>
      <sz val="9"/>
      <color theme="1"/>
      <name val="Calibri"/>
      <family val="2"/>
      <scheme val="minor"/>
    </font>
    <font>
      <b/>
      <sz val="9"/>
      <name val="Arial"/>
      <family val="2"/>
    </font>
    <font>
      <b/>
      <sz val="14"/>
      <color theme="1"/>
      <name val="Calibri"/>
      <family val="2"/>
      <scheme val="minor"/>
    </font>
  </fonts>
  <fills count="6">
    <fill>
      <patternFill patternType="none"/>
    </fill>
    <fill>
      <patternFill patternType="gray125"/>
    </fill>
    <fill>
      <patternFill patternType="solid">
        <fgColor rgb="FFC5E0B3"/>
        <bgColor indexed="64"/>
      </patternFill>
    </fill>
    <fill>
      <patternFill patternType="solid">
        <fgColor rgb="FFFFFF00"/>
        <bgColor indexed="64"/>
      </patternFill>
    </fill>
    <fill>
      <patternFill patternType="solid">
        <fgColor theme="3" tint="0.59999389629810485"/>
        <bgColor indexed="64"/>
      </patternFill>
    </fill>
    <fill>
      <patternFill patternType="solid">
        <fgColor theme="0"/>
        <bgColor indexed="64"/>
      </patternFill>
    </fill>
  </fills>
  <borders count="22">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s>
  <cellStyleXfs count="1">
    <xf numFmtId="0" fontId="0" fillId="0" borderId="0"/>
  </cellStyleXfs>
  <cellXfs count="74">
    <xf numFmtId="0" fontId="0" fillId="0" borderId="0" xfId="0"/>
    <xf numFmtId="0" fontId="1" fillId="0" borderId="0" xfId="0" applyFont="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 xfId="0" applyFont="1" applyFill="1" applyBorder="1" applyAlignment="1">
      <alignment horizontal="center"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1" xfId="0" applyFont="1" applyBorder="1" applyAlignment="1">
      <alignment horizontal="left" vertical="center"/>
    </xf>
    <xf numFmtId="0" fontId="4" fillId="0" borderId="0" xfId="0" applyFont="1"/>
    <xf numFmtId="0" fontId="2" fillId="0" borderId="5" xfId="0" applyFont="1" applyBorder="1" applyAlignment="1">
      <alignment horizontal="left" vertical="center"/>
    </xf>
    <xf numFmtId="0" fontId="5" fillId="0" borderId="0" xfId="0" applyFont="1"/>
    <xf numFmtId="0" fontId="7" fillId="0" borderId="0" xfId="0" applyFont="1" applyAlignment="1">
      <alignment horizontal="left" vertical="center"/>
    </xf>
    <xf numFmtId="0" fontId="8" fillId="0" borderId="8" xfId="0" applyFont="1" applyBorder="1" applyAlignment="1">
      <alignment horizontal="center" vertical="center"/>
    </xf>
    <xf numFmtId="0" fontId="8" fillId="0" borderId="8" xfId="0" applyFont="1" applyBorder="1" applyAlignment="1">
      <alignment horizontal="left" vertical="center" wrapText="1"/>
    </xf>
    <xf numFmtId="164" fontId="8" fillId="0" borderId="8" xfId="0" applyNumberFormat="1" applyFont="1" applyBorder="1" applyAlignment="1">
      <alignment horizontal="center" vertical="center" wrapText="1"/>
    </xf>
    <xf numFmtId="0" fontId="7" fillId="0" borderId="8" xfId="0" applyFont="1" applyBorder="1" applyAlignment="1">
      <alignment horizontal="left" vertical="center" wrapText="1"/>
    </xf>
    <xf numFmtId="164" fontId="8" fillId="0" borderId="8" xfId="0" applyNumberFormat="1" applyFont="1" applyBorder="1" applyAlignment="1">
      <alignment horizontal="center" vertical="center"/>
    </xf>
    <xf numFmtId="164" fontId="7" fillId="0" borderId="8" xfId="0" applyNumberFormat="1" applyFont="1" applyBorder="1" applyAlignment="1">
      <alignment horizontal="center" vertical="center"/>
    </xf>
    <xf numFmtId="165" fontId="8" fillId="0" borderId="8" xfId="0" applyNumberFormat="1" applyFont="1" applyBorder="1" applyAlignment="1">
      <alignment horizontal="center" vertical="center"/>
    </xf>
    <xf numFmtId="0" fontId="8" fillId="4" borderId="8"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left" vertical="center" wrapText="1"/>
    </xf>
    <xf numFmtId="164" fontId="7" fillId="0" borderId="0" xfId="0" applyNumberFormat="1" applyFont="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left" vertical="center" wrapText="1"/>
    </xf>
    <xf numFmtId="164" fontId="8" fillId="0" borderId="0" xfId="0" applyNumberFormat="1" applyFont="1" applyAlignment="1">
      <alignment horizontal="center" vertical="center"/>
    </xf>
    <xf numFmtId="0" fontId="9" fillId="0" borderId="0" xfId="0" applyFont="1" applyAlignment="1">
      <alignment horizontal="left" vertical="center" wrapText="1"/>
    </xf>
    <xf numFmtId="0" fontId="11" fillId="0" borderId="0" xfId="0" applyFont="1" applyAlignment="1">
      <alignment horizontal="left" vertical="center" wrapText="1"/>
    </xf>
    <xf numFmtId="0" fontId="14" fillId="0" borderId="0" xfId="0" applyFont="1"/>
    <xf numFmtId="0" fontId="7" fillId="0" borderId="0" xfId="0" applyFont="1" applyAlignment="1">
      <alignment vertical="center" wrapText="1"/>
    </xf>
    <xf numFmtId="0" fontId="8" fillId="5" borderId="8" xfId="0" applyFont="1" applyFill="1" applyBorder="1" applyAlignment="1">
      <alignment horizontal="left" vertical="center" wrapText="1"/>
    </xf>
    <xf numFmtId="0" fontId="7" fillId="5" borderId="8" xfId="0" applyFont="1" applyFill="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1" xfId="0" applyFont="1" applyBorder="1" applyAlignment="1">
      <alignment horizontal="center" vertical="center" wrapText="1"/>
    </xf>
    <xf numFmtId="0" fontId="2" fillId="3" borderId="5" xfId="0" applyFont="1" applyFill="1" applyBorder="1" applyAlignment="1">
      <alignment horizontal="center" vertical="center" wrapText="1"/>
    </xf>
    <xf numFmtId="0" fontId="16" fillId="0" borderId="1" xfId="0" applyFont="1" applyBorder="1"/>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0"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10" fontId="7" fillId="5" borderId="8" xfId="0" applyNumberFormat="1" applyFont="1" applyFill="1" applyBorder="1" applyAlignment="1">
      <alignment horizontal="left" vertical="center" wrapText="1"/>
    </xf>
    <xf numFmtId="0" fontId="7" fillId="0" borderId="6" xfId="0" applyFont="1" applyBorder="1" applyAlignment="1">
      <alignment horizontal="left" vertical="center" wrapText="1"/>
    </xf>
    <xf numFmtId="0" fontId="7" fillId="0" borderId="21" xfId="0" applyFont="1" applyBorder="1"/>
    <xf numFmtId="0" fontId="7" fillId="0" borderId="21" xfId="0" applyFont="1" applyBorder="1" applyAlignment="1">
      <alignment horizontal="left" vertical="center" wrapText="1"/>
    </xf>
    <xf numFmtId="0" fontId="8" fillId="3"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6" fillId="0" borderId="0" xfId="0" applyFont="1" applyAlignment="1">
      <alignment horizontal="left" vertical="top" wrapText="1"/>
    </xf>
    <xf numFmtId="0" fontId="7" fillId="0" borderId="9" xfId="0" applyFont="1" applyBorder="1" applyAlignment="1">
      <alignment horizontal="left" vertical="center" wrapText="1"/>
    </xf>
    <xf numFmtId="0" fontId="7" fillId="0" borderId="10" xfId="0" applyFont="1" applyBorder="1" applyAlignment="1">
      <alignment horizontal="left" vertical="center"/>
    </xf>
    <xf numFmtId="0" fontId="7" fillId="0" borderId="2" xfId="0" applyFont="1" applyBorder="1" applyAlignment="1">
      <alignment horizontal="left" vertical="center"/>
    </xf>
    <xf numFmtId="0" fontId="8" fillId="0" borderId="0" xfId="0" applyFont="1" applyAlignment="1">
      <alignment horizontal="left" vertical="center" wrapText="1"/>
    </xf>
    <xf numFmtId="0" fontId="10" fillId="0" borderId="8" xfId="0" applyFont="1" applyBorder="1" applyAlignment="1">
      <alignment horizontal="left" vertical="center" wrapText="1" indent="6"/>
    </xf>
    <xf numFmtId="0" fontId="12" fillId="0" borderId="8" xfId="0" applyFont="1" applyBorder="1" applyAlignment="1">
      <alignment horizontal="left" vertical="center" wrapText="1" indent="6"/>
    </xf>
    <xf numFmtId="0" fontId="0" fillId="0" borderId="8"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613770</xdr:colOff>
      <xdr:row>0</xdr:row>
      <xdr:rowOff>76592</xdr:rowOff>
    </xdr:from>
    <xdr:to>
      <xdr:col>11</xdr:col>
      <xdr:colOff>1656019</xdr:colOff>
      <xdr:row>3</xdr:row>
      <xdr:rowOff>345138</xdr:rowOff>
    </xdr:to>
    <xdr:pic>
      <xdr:nvPicPr>
        <xdr:cNvPr id="5" name="Picture 4">
          <a:extLst>
            <a:ext uri="{FF2B5EF4-FFF2-40B4-BE49-F238E27FC236}">
              <a16:creationId xmlns:a16="http://schemas.microsoft.com/office/drawing/2014/main" id="{648CEA1B-D5D8-E4BF-951E-6F3A7E43A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35289" y="76592"/>
          <a:ext cx="3242553" cy="2144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zoomScale="50" zoomScaleNormal="50" workbookViewId="0">
      <selection activeCell="J20" sqref="J20"/>
    </sheetView>
  </sheetViews>
  <sheetFormatPr defaultColWidth="9" defaultRowHeight="14.4"/>
  <cols>
    <col min="1" max="1" width="20.88671875" customWidth="1"/>
    <col min="2" max="3" width="23.33203125" customWidth="1"/>
    <col min="4" max="4" width="22.44140625" customWidth="1"/>
    <col min="5" max="5" width="28.5546875" customWidth="1"/>
    <col min="6" max="6" width="28.109375" customWidth="1"/>
    <col min="7" max="7" width="29.33203125" customWidth="1"/>
    <col min="8" max="8" width="29.109375" customWidth="1"/>
    <col min="9" max="9" width="27.88671875" customWidth="1"/>
    <col min="10" max="10" width="27.109375" customWidth="1"/>
    <col min="11" max="12" width="27.6640625" customWidth="1"/>
    <col min="13" max="13" width="33.109375" customWidth="1"/>
  </cols>
  <sheetData>
    <row r="1" spans="1:13" ht="48.9" customHeight="1"/>
    <row r="2" spans="1:13" ht="48.9" customHeight="1">
      <c r="G2" s="1" t="s">
        <v>8</v>
      </c>
    </row>
    <row r="3" spans="1:13" ht="48.9" customHeight="1">
      <c r="A3" s="12"/>
      <c r="G3" s="1"/>
    </row>
    <row r="4" spans="1:13" s="14" customFormat="1" ht="42.6" customHeight="1" thickBot="1">
      <c r="A4" s="14" t="s">
        <v>80</v>
      </c>
    </row>
    <row r="5" spans="1:13" ht="163.19999999999999" customHeight="1" thickBot="1">
      <c r="A5" s="2" t="s">
        <v>99</v>
      </c>
      <c r="B5" s="3" t="s">
        <v>86</v>
      </c>
      <c r="C5" s="3" t="s">
        <v>85</v>
      </c>
      <c r="D5" s="3" t="s">
        <v>0</v>
      </c>
      <c r="E5" s="3" t="s">
        <v>1</v>
      </c>
      <c r="F5" s="3" t="s">
        <v>2</v>
      </c>
      <c r="G5" s="3" t="s">
        <v>3</v>
      </c>
      <c r="H5" s="3" t="s">
        <v>108</v>
      </c>
      <c r="I5" s="3" t="s">
        <v>4</v>
      </c>
      <c r="J5" s="3" t="s">
        <v>5</v>
      </c>
      <c r="K5" s="4"/>
      <c r="L5" s="4"/>
      <c r="M5" s="4"/>
    </row>
    <row r="6" spans="1:13" ht="102" customHeight="1" thickBot="1">
      <c r="A6" s="5" t="s">
        <v>81</v>
      </c>
      <c r="B6" s="6" t="s">
        <v>98</v>
      </c>
      <c r="C6" s="6" t="s">
        <v>97</v>
      </c>
      <c r="D6" s="6" t="s">
        <v>87</v>
      </c>
      <c r="E6" s="6" t="s">
        <v>87</v>
      </c>
      <c r="F6" s="6" t="s">
        <v>87</v>
      </c>
      <c r="G6" s="6" t="s">
        <v>87</v>
      </c>
      <c r="H6" s="6" t="s">
        <v>87</v>
      </c>
      <c r="I6" s="6" t="s">
        <v>87</v>
      </c>
      <c r="J6" s="6" t="s">
        <v>87</v>
      </c>
      <c r="K6" s="7" t="s">
        <v>109</v>
      </c>
      <c r="L6" s="8" t="s">
        <v>7</v>
      </c>
      <c r="M6" s="40" t="s">
        <v>88</v>
      </c>
    </row>
    <row r="7" spans="1:13" ht="42" customHeight="1" thickBot="1">
      <c r="A7" s="13" t="s">
        <v>82</v>
      </c>
      <c r="B7" s="9" t="s">
        <v>6</v>
      </c>
      <c r="C7" s="9" t="s">
        <v>6</v>
      </c>
      <c r="D7" s="9" t="s">
        <v>6</v>
      </c>
      <c r="E7" s="9" t="s">
        <v>6</v>
      </c>
      <c r="F7" s="9" t="s">
        <v>6</v>
      </c>
      <c r="G7" s="9" t="s">
        <v>6</v>
      </c>
      <c r="H7" s="9" t="s">
        <v>6</v>
      </c>
      <c r="I7" s="9" t="s">
        <v>6</v>
      </c>
      <c r="J7" s="9" t="s">
        <v>6</v>
      </c>
      <c r="K7" s="9" t="s">
        <v>6</v>
      </c>
      <c r="L7" s="10" t="s">
        <v>6</v>
      </c>
      <c r="M7" s="11" t="s">
        <v>6</v>
      </c>
    </row>
    <row r="8" spans="1:13" ht="15" thickBot="1"/>
    <row r="9" spans="1:13" ht="31.95" customHeight="1" thickBot="1">
      <c r="A9" s="41" t="s">
        <v>83</v>
      </c>
      <c r="B9" s="9" t="s">
        <v>6</v>
      </c>
      <c r="C9" s="9" t="s">
        <v>6</v>
      </c>
      <c r="D9" s="9" t="s">
        <v>6</v>
      </c>
      <c r="E9" s="9" t="s">
        <v>6</v>
      </c>
      <c r="F9" s="9" t="s">
        <v>6</v>
      </c>
      <c r="G9" s="9" t="s">
        <v>6</v>
      </c>
      <c r="H9" s="9" t="s">
        <v>6</v>
      </c>
      <c r="I9" s="9" t="s">
        <v>6</v>
      </c>
      <c r="J9" s="9" t="s">
        <v>6</v>
      </c>
      <c r="K9" s="9" t="s">
        <v>6</v>
      </c>
      <c r="L9" s="10" t="s">
        <v>6</v>
      </c>
      <c r="M9" s="11" t="s">
        <v>6</v>
      </c>
    </row>
    <row r="10" spans="1:13" ht="15" thickBot="1"/>
    <row r="11" spans="1:13" ht="31.95" customHeight="1" thickBot="1">
      <c r="A11" s="41" t="s">
        <v>84</v>
      </c>
      <c r="B11" s="9" t="s">
        <v>6</v>
      </c>
      <c r="C11" s="9" t="s">
        <v>6</v>
      </c>
      <c r="D11" s="9" t="s">
        <v>6</v>
      </c>
      <c r="E11" s="9" t="s">
        <v>6</v>
      </c>
      <c r="F11" s="9" t="s">
        <v>6</v>
      </c>
      <c r="G11" s="9" t="s">
        <v>6</v>
      </c>
      <c r="H11" s="9" t="s">
        <v>6</v>
      </c>
      <c r="I11" s="9" t="s">
        <v>6</v>
      </c>
      <c r="J11" s="9" t="s">
        <v>6</v>
      </c>
      <c r="K11" s="9" t="s">
        <v>6</v>
      </c>
      <c r="L11" s="10" t="s">
        <v>6</v>
      </c>
      <c r="M11" s="11" t="s">
        <v>6</v>
      </c>
    </row>
  </sheetData>
  <pageMargins left="0.7" right="0.7" top="0.75" bottom="0.75" header="0.3" footer="0.3"/>
  <pageSetup paperSize="9" scale="35"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6D018-510F-431D-B432-ECC763D357DF}">
  <dimension ref="A1:E80"/>
  <sheetViews>
    <sheetView topLeftCell="A62" workbookViewId="0">
      <selection activeCell="J74" sqref="J74"/>
    </sheetView>
  </sheetViews>
  <sheetFormatPr defaultColWidth="8.88671875" defaultRowHeight="12"/>
  <cols>
    <col min="1" max="1" width="37.5546875" style="33" customWidth="1"/>
    <col min="2" max="2" width="30.33203125" style="33" customWidth="1"/>
    <col min="3" max="3" width="21.44140625" style="33" customWidth="1"/>
    <col min="4" max="4" width="18.33203125" style="33" customWidth="1"/>
    <col min="5" max="5" width="17.6640625" style="33" customWidth="1"/>
    <col min="6" max="16384" width="8.88671875" style="33"/>
  </cols>
  <sheetData>
    <row r="1" spans="1:5" s="25" customFormat="1">
      <c r="A1" s="54" t="s">
        <v>16</v>
      </c>
      <c r="B1" s="54"/>
      <c r="C1" s="54"/>
      <c r="D1" s="54"/>
    </row>
    <row r="2" spans="1:5" s="25" customFormat="1">
      <c r="A2" s="17" t="s">
        <v>14</v>
      </c>
      <c r="B2" s="17" t="s">
        <v>13</v>
      </c>
      <c r="C2" s="17" t="s">
        <v>11</v>
      </c>
      <c r="D2" s="17" t="s">
        <v>32</v>
      </c>
    </row>
    <row r="3" spans="1:5" s="25" customFormat="1" ht="11.4">
      <c r="A3" s="55">
        <v>38</v>
      </c>
      <c r="B3" s="19" t="s">
        <v>25</v>
      </c>
      <c r="C3" s="19">
        <v>35</v>
      </c>
      <c r="D3" s="19" t="s">
        <v>6</v>
      </c>
    </row>
    <row r="4" spans="1:5" s="25" customFormat="1" ht="11.4">
      <c r="A4" s="55"/>
      <c r="B4" s="19" t="s">
        <v>26</v>
      </c>
      <c r="C4" s="19">
        <v>50</v>
      </c>
      <c r="D4" s="19" t="s">
        <v>6</v>
      </c>
    </row>
    <row r="5" spans="1:5" s="25" customFormat="1" ht="11.4">
      <c r="A5" s="55"/>
      <c r="B5" s="19" t="s">
        <v>30</v>
      </c>
      <c r="C5" s="19">
        <v>50</v>
      </c>
      <c r="D5" s="19" t="s">
        <v>6</v>
      </c>
    </row>
    <row r="6" spans="1:5" s="25" customFormat="1" ht="11.4">
      <c r="A6" s="39"/>
      <c r="B6" s="37" t="s">
        <v>79</v>
      </c>
      <c r="C6" s="38">
        <v>50</v>
      </c>
      <c r="D6" s="19" t="s">
        <v>6</v>
      </c>
    </row>
    <row r="7" spans="1:5" s="25" customFormat="1" ht="11.4">
      <c r="A7" s="63" t="s">
        <v>82</v>
      </c>
      <c r="B7" s="64"/>
      <c r="C7" s="65"/>
      <c r="D7" s="19" t="s">
        <v>6</v>
      </c>
    </row>
    <row r="8" spans="1:5" s="25" customFormat="1" ht="11.4">
      <c r="A8" s="63" t="s">
        <v>83</v>
      </c>
      <c r="B8" s="64"/>
      <c r="C8" s="65"/>
      <c r="D8" s="19" t="s">
        <v>6</v>
      </c>
    </row>
    <row r="9" spans="1:5" s="25" customFormat="1" ht="11.4">
      <c r="A9" s="63" t="s">
        <v>84</v>
      </c>
      <c r="B9" s="64"/>
      <c r="C9" s="65"/>
      <c r="D9" s="19" t="s">
        <v>6</v>
      </c>
    </row>
    <row r="10" spans="1:5" s="25" customFormat="1" ht="11.4"/>
    <row r="11" spans="1:5" s="25" customFormat="1" ht="14.4" customHeight="1">
      <c r="A11" s="56" t="s">
        <v>29</v>
      </c>
      <c r="B11" s="57"/>
      <c r="C11" s="57"/>
      <c r="D11" s="57"/>
      <c r="E11" s="58"/>
    </row>
    <row r="12" spans="1:5" s="25" customFormat="1">
      <c r="A12" s="17" t="s">
        <v>14</v>
      </c>
      <c r="B12" s="35" t="s">
        <v>13</v>
      </c>
      <c r="C12" s="35" t="s">
        <v>12</v>
      </c>
      <c r="D12" s="17" t="s">
        <v>11</v>
      </c>
      <c r="E12" s="17" t="s">
        <v>32</v>
      </c>
    </row>
    <row r="13" spans="1:5" s="25" customFormat="1" ht="11.4">
      <c r="A13" s="55">
        <v>38</v>
      </c>
      <c r="B13" s="36" t="s">
        <v>77</v>
      </c>
      <c r="C13" s="36">
        <v>35</v>
      </c>
      <c r="D13" s="19" t="s">
        <v>6</v>
      </c>
      <c r="E13" s="19" t="s">
        <v>6</v>
      </c>
    </row>
    <row r="14" spans="1:5" s="25" customFormat="1" ht="22.8">
      <c r="A14" s="55"/>
      <c r="B14" s="36" t="s">
        <v>73</v>
      </c>
      <c r="C14" s="36">
        <v>250</v>
      </c>
      <c r="D14" s="19" t="s">
        <v>6</v>
      </c>
      <c r="E14" s="19" t="s">
        <v>6</v>
      </c>
    </row>
    <row r="15" spans="1:5" s="25" customFormat="1" ht="11.4">
      <c r="A15" s="55"/>
      <c r="B15" s="36" t="s">
        <v>15</v>
      </c>
      <c r="C15" s="36">
        <v>250</v>
      </c>
      <c r="D15" s="19" t="s">
        <v>6</v>
      </c>
      <c r="E15" s="19" t="s">
        <v>6</v>
      </c>
    </row>
    <row r="16" spans="1:5" s="25" customFormat="1" ht="11.4">
      <c r="A16" s="19" t="s">
        <v>82</v>
      </c>
      <c r="B16" s="19"/>
      <c r="C16" s="19"/>
      <c r="D16" s="19"/>
      <c r="E16" s="19" t="s">
        <v>6</v>
      </c>
    </row>
    <row r="17" spans="1:5" s="25" customFormat="1" ht="11.4">
      <c r="A17" s="19" t="s">
        <v>83</v>
      </c>
      <c r="B17" s="19"/>
      <c r="C17" s="19"/>
      <c r="D17" s="19"/>
      <c r="E17" s="19" t="s">
        <v>6</v>
      </c>
    </row>
    <row r="18" spans="1:5" s="25" customFormat="1" ht="11.4">
      <c r="A18" s="19" t="s">
        <v>84</v>
      </c>
      <c r="B18" s="19"/>
      <c r="C18" s="19"/>
      <c r="D18" s="19"/>
      <c r="E18" s="19" t="s">
        <v>6</v>
      </c>
    </row>
    <row r="19" spans="1:5" s="25" customFormat="1" ht="11.4"/>
    <row r="20" spans="1:5" s="25" customFormat="1" ht="14.4" customHeight="1">
      <c r="A20" s="54" t="s">
        <v>2</v>
      </c>
      <c r="B20" s="54"/>
      <c r="C20" s="54"/>
      <c r="D20" s="54"/>
    </row>
    <row r="21" spans="1:5" s="25" customFormat="1">
      <c r="A21" s="17" t="s">
        <v>13</v>
      </c>
      <c r="B21" s="17" t="s">
        <v>12</v>
      </c>
      <c r="C21" s="17" t="s">
        <v>11</v>
      </c>
      <c r="D21" s="17" t="s">
        <v>32</v>
      </c>
    </row>
    <row r="22" spans="1:5" s="25" customFormat="1" ht="11.4">
      <c r="A22" s="19" t="s">
        <v>17</v>
      </c>
      <c r="B22" s="19">
        <v>38</v>
      </c>
      <c r="C22" s="19" t="s">
        <v>6</v>
      </c>
      <c r="D22" s="19" t="s">
        <v>6</v>
      </c>
    </row>
    <row r="23" spans="1:5" s="25" customFormat="1" ht="17.399999999999999" customHeight="1">
      <c r="A23" s="19" t="s">
        <v>62</v>
      </c>
      <c r="B23" s="19">
        <v>8</v>
      </c>
      <c r="C23" s="19" t="s">
        <v>6</v>
      </c>
      <c r="D23" s="19" t="s">
        <v>6</v>
      </c>
    </row>
    <row r="24" spans="1:5" s="25" customFormat="1" ht="11.4">
      <c r="A24" s="19" t="s">
        <v>19</v>
      </c>
      <c r="B24" s="19">
        <v>70</v>
      </c>
      <c r="C24" s="19" t="s">
        <v>6</v>
      </c>
      <c r="D24" s="19" t="s">
        <v>6</v>
      </c>
    </row>
    <row r="25" spans="1:5" s="25" customFormat="1" ht="11.4">
      <c r="A25" s="19" t="s">
        <v>18</v>
      </c>
      <c r="B25" s="19">
        <v>50</v>
      </c>
      <c r="C25" s="19" t="s">
        <v>6</v>
      </c>
      <c r="D25" s="19" t="s">
        <v>6</v>
      </c>
    </row>
    <row r="26" spans="1:5" s="25" customFormat="1" ht="11.4">
      <c r="A26" s="19" t="s">
        <v>20</v>
      </c>
      <c r="B26" s="19">
        <v>22</v>
      </c>
      <c r="C26" s="19" t="s">
        <v>6</v>
      </c>
      <c r="D26" s="19" t="s">
        <v>6</v>
      </c>
    </row>
    <row r="27" spans="1:5" s="25" customFormat="1" ht="22.8">
      <c r="A27" s="19" t="s">
        <v>93</v>
      </c>
      <c r="B27" s="19">
        <v>5</v>
      </c>
      <c r="C27" s="19" t="s">
        <v>6</v>
      </c>
      <c r="D27" s="19" t="s">
        <v>6</v>
      </c>
    </row>
    <row r="28" spans="1:5" s="25" customFormat="1" ht="11.4">
      <c r="A28" s="19" t="s">
        <v>31</v>
      </c>
      <c r="B28" s="19">
        <v>250</v>
      </c>
      <c r="C28" s="19" t="s">
        <v>6</v>
      </c>
      <c r="D28" s="19" t="s">
        <v>6</v>
      </c>
    </row>
    <row r="29" spans="1:5" s="25" customFormat="1" ht="11.4">
      <c r="A29" s="19" t="s">
        <v>21</v>
      </c>
      <c r="B29" s="19">
        <v>80</v>
      </c>
      <c r="C29" s="19" t="s">
        <v>6</v>
      </c>
      <c r="D29" s="19" t="s">
        <v>6</v>
      </c>
    </row>
    <row r="30" spans="1:5" s="25" customFormat="1" ht="11.4">
      <c r="A30" s="19" t="s">
        <v>95</v>
      </c>
      <c r="B30" s="19">
        <v>960</v>
      </c>
      <c r="C30" s="19" t="s">
        <v>6</v>
      </c>
      <c r="D30" s="19" t="s">
        <v>6</v>
      </c>
    </row>
    <row r="31" spans="1:5" s="25" customFormat="1" ht="11.4">
      <c r="A31" s="19" t="s">
        <v>94</v>
      </c>
      <c r="B31" s="19">
        <v>960</v>
      </c>
      <c r="C31" s="19" t="s">
        <v>6</v>
      </c>
      <c r="D31" s="19" t="s">
        <v>6</v>
      </c>
    </row>
    <row r="32" spans="1:5" s="25" customFormat="1" ht="11.4">
      <c r="A32" s="19" t="s">
        <v>74</v>
      </c>
      <c r="B32" s="19">
        <v>25000</v>
      </c>
      <c r="C32" s="19" t="s">
        <v>6</v>
      </c>
      <c r="D32" s="19" t="s">
        <v>6</v>
      </c>
    </row>
    <row r="33" spans="1:4" s="25" customFormat="1" ht="11.4">
      <c r="A33" s="19" t="s">
        <v>96</v>
      </c>
      <c r="B33" s="19">
        <v>80</v>
      </c>
      <c r="C33" s="19" t="s">
        <v>6</v>
      </c>
      <c r="D33" s="19" t="s">
        <v>6</v>
      </c>
    </row>
    <row r="34" spans="1:4" s="25" customFormat="1" ht="11.4">
      <c r="A34" s="19" t="s">
        <v>75</v>
      </c>
      <c r="B34" s="19">
        <v>80</v>
      </c>
      <c r="C34" s="19" t="s">
        <v>6</v>
      </c>
      <c r="D34" s="19" t="s">
        <v>6</v>
      </c>
    </row>
    <row r="35" spans="1:4" s="25" customFormat="1" thickBot="1">
      <c r="A35" s="44" t="s">
        <v>76</v>
      </c>
      <c r="B35" s="44">
        <v>440</v>
      </c>
      <c r="C35" s="44" t="s">
        <v>6</v>
      </c>
      <c r="D35" s="44" t="s">
        <v>6</v>
      </c>
    </row>
    <row r="36" spans="1:4" s="25" customFormat="1" thickBot="1">
      <c r="A36" s="45" t="s">
        <v>82</v>
      </c>
      <c r="B36" s="45"/>
      <c r="C36" s="46"/>
      <c r="D36" s="46" t="s">
        <v>6</v>
      </c>
    </row>
    <row r="37" spans="1:4" s="25" customFormat="1" thickBot="1">
      <c r="A37" s="43" t="s">
        <v>83</v>
      </c>
      <c r="B37" s="43"/>
      <c r="C37" s="47"/>
      <c r="D37" s="47" t="s">
        <v>6</v>
      </c>
    </row>
    <row r="38" spans="1:4" s="25" customFormat="1" thickBot="1">
      <c r="A38" s="45" t="s">
        <v>84</v>
      </c>
      <c r="B38" s="45"/>
      <c r="C38" s="46"/>
      <c r="D38" s="46" t="s">
        <v>6</v>
      </c>
    </row>
    <row r="39" spans="1:4" s="25" customFormat="1" ht="11.4"/>
    <row r="40" spans="1:4" s="25" customFormat="1" ht="14.4" customHeight="1">
      <c r="A40" s="56" t="s">
        <v>33</v>
      </c>
      <c r="B40" s="57"/>
      <c r="C40" s="57"/>
      <c r="D40" s="58"/>
    </row>
    <row r="41" spans="1:4" s="25" customFormat="1" ht="14.4" customHeight="1">
      <c r="A41" s="17" t="s">
        <v>13</v>
      </c>
      <c r="B41" s="17" t="s">
        <v>12</v>
      </c>
      <c r="C41" s="17" t="s">
        <v>11</v>
      </c>
      <c r="D41" s="17" t="s">
        <v>32</v>
      </c>
    </row>
    <row r="42" spans="1:4" s="25" customFormat="1" ht="11.4">
      <c r="A42" s="19"/>
      <c r="B42" s="19"/>
      <c r="C42" s="19" t="s">
        <v>6</v>
      </c>
      <c r="D42" s="19" t="s">
        <v>6</v>
      </c>
    </row>
    <row r="43" spans="1:4" s="25" customFormat="1" ht="11.4">
      <c r="A43" s="19" t="s">
        <v>65</v>
      </c>
      <c r="B43" s="19">
        <v>105</v>
      </c>
      <c r="C43" s="19" t="s">
        <v>6</v>
      </c>
      <c r="D43" s="19" t="s">
        <v>6</v>
      </c>
    </row>
    <row r="44" spans="1:4" s="25" customFormat="1" ht="11.4">
      <c r="A44" s="19" t="s">
        <v>64</v>
      </c>
      <c r="B44" s="19">
        <v>105</v>
      </c>
      <c r="C44" s="19" t="s">
        <v>6</v>
      </c>
      <c r="D44" s="19" t="s">
        <v>6</v>
      </c>
    </row>
    <row r="45" spans="1:4" s="25" customFormat="1" ht="11.4">
      <c r="A45" s="19" t="s">
        <v>66</v>
      </c>
      <c r="B45" s="19">
        <v>55</v>
      </c>
      <c r="C45" s="19" t="s">
        <v>6</v>
      </c>
      <c r="D45" s="19" t="s">
        <v>6</v>
      </c>
    </row>
    <row r="46" spans="1:4" s="25" customFormat="1" ht="11.4">
      <c r="A46" s="19" t="s">
        <v>67</v>
      </c>
      <c r="B46" s="19">
        <v>75</v>
      </c>
      <c r="C46" s="19" t="s">
        <v>6</v>
      </c>
      <c r="D46" s="19" t="s">
        <v>6</v>
      </c>
    </row>
    <row r="47" spans="1:4" s="25" customFormat="1" ht="11.4">
      <c r="A47" s="19" t="s">
        <v>91</v>
      </c>
      <c r="B47" s="19">
        <v>105</v>
      </c>
      <c r="C47" s="19" t="s">
        <v>6</v>
      </c>
      <c r="D47" s="19" t="s">
        <v>6</v>
      </c>
    </row>
    <row r="48" spans="1:4" s="25" customFormat="1" ht="11.4">
      <c r="A48" s="19" t="s">
        <v>68</v>
      </c>
      <c r="B48" s="19">
        <v>75</v>
      </c>
      <c r="C48" s="19" t="s">
        <v>6</v>
      </c>
      <c r="D48" s="19" t="s">
        <v>6</v>
      </c>
    </row>
    <row r="49" spans="1:4" s="25" customFormat="1" ht="11.4">
      <c r="A49" s="19" t="s">
        <v>69</v>
      </c>
      <c r="B49" s="19">
        <v>50</v>
      </c>
      <c r="C49" s="19" t="s">
        <v>6</v>
      </c>
      <c r="D49" s="19" t="s">
        <v>6</v>
      </c>
    </row>
    <row r="50" spans="1:4" s="25" customFormat="1" ht="11.4">
      <c r="A50" s="19" t="s">
        <v>70</v>
      </c>
      <c r="B50" s="19">
        <v>50</v>
      </c>
      <c r="C50" s="19" t="s">
        <v>6</v>
      </c>
      <c r="D50" s="19" t="s">
        <v>6</v>
      </c>
    </row>
    <row r="51" spans="1:4" s="25" customFormat="1" ht="11.4">
      <c r="A51" s="19" t="s">
        <v>71</v>
      </c>
      <c r="B51" s="19">
        <v>50</v>
      </c>
      <c r="C51" s="19" t="s">
        <v>6</v>
      </c>
      <c r="D51" s="19" t="s">
        <v>6</v>
      </c>
    </row>
    <row r="52" spans="1:4" s="25" customFormat="1" thickBot="1">
      <c r="A52" s="44" t="s">
        <v>72</v>
      </c>
      <c r="B52" s="44">
        <v>75</v>
      </c>
      <c r="C52" s="44" t="s">
        <v>6</v>
      </c>
      <c r="D52" s="44" t="s">
        <v>6</v>
      </c>
    </row>
    <row r="53" spans="1:4" s="25" customFormat="1" thickBot="1">
      <c r="A53" s="43" t="s">
        <v>101</v>
      </c>
      <c r="B53" s="43">
        <v>72</v>
      </c>
      <c r="C53" s="44" t="s">
        <v>6</v>
      </c>
      <c r="D53" s="47" t="s">
        <v>6</v>
      </c>
    </row>
    <row r="54" spans="1:4" s="25" customFormat="1" thickBot="1">
      <c r="A54" s="43" t="s">
        <v>100</v>
      </c>
      <c r="B54" s="43">
        <v>120</v>
      </c>
      <c r="C54" s="44" t="s">
        <v>6</v>
      </c>
      <c r="D54" s="47" t="s">
        <v>6</v>
      </c>
    </row>
    <row r="55" spans="1:4" s="25" customFormat="1" thickBot="1">
      <c r="A55" s="45" t="s">
        <v>82</v>
      </c>
      <c r="B55" s="45"/>
      <c r="C55" s="46"/>
      <c r="D55" s="46" t="s">
        <v>6</v>
      </c>
    </row>
    <row r="56" spans="1:4" s="25" customFormat="1" thickBot="1">
      <c r="A56" s="45" t="s">
        <v>83</v>
      </c>
      <c r="B56" s="45"/>
      <c r="C56" s="46"/>
      <c r="D56" s="46" t="s">
        <v>6</v>
      </c>
    </row>
    <row r="57" spans="1:4" s="25" customFormat="1" thickBot="1">
      <c r="A57" s="45" t="s">
        <v>84</v>
      </c>
      <c r="B57" s="45"/>
      <c r="C57" s="46"/>
      <c r="D57" s="46" t="s">
        <v>6</v>
      </c>
    </row>
    <row r="58" spans="1:4" s="25" customFormat="1" ht="11.4">
      <c r="A58" s="48"/>
      <c r="B58" s="49"/>
      <c r="C58" s="49"/>
      <c r="D58" s="49"/>
    </row>
    <row r="59" spans="1:4" s="25" customFormat="1" ht="11.4">
      <c r="A59" s="48"/>
      <c r="B59" s="49"/>
      <c r="C59" s="49"/>
      <c r="D59" s="49"/>
    </row>
    <row r="60" spans="1:4" s="25" customFormat="1">
      <c r="A60" s="59" t="s">
        <v>78</v>
      </c>
      <c r="B60" s="60"/>
      <c r="C60" s="60"/>
      <c r="D60" s="61"/>
    </row>
    <row r="61" spans="1:4" s="25" customFormat="1">
      <c r="A61" s="17" t="s">
        <v>13</v>
      </c>
      <c r="B61" s="17" t="s">
        <v>12</v>
      </c>
      <c r="C61" s="17" t="s">
        <v>11</v>
      </c>
      <c r="D61" s="17" t="s">
        <v>32</v>
      </c>
    </row>
    <row r="62" spans="1:4" s="25" customFormat="1" thickBot="1">
      <c r="A62" s="19" t="s">
        <v>92</v>
      </c>
      <c r="B62" s="19">
        <v>2350</v>
      </c>
      <c r="C62" s="19" t="s">
        <v>6</v>
      </c>
      <c r="D62" s="19" t="s">
        <v>6</v>
      </c>
    </row>
    <row r="63" spans="1:4" s="25" customFormat="1" thickBot="1">
      <c r="A63" s="45" t="s">
        <v>82</v>
      </c>
      <c r="B63" s="45"/>
      <c r="C63" s="46"/>
      <c r="D63" s="46" t="s">
        <v>6</v>
      </c>
    </row>
    <row r="64" spans="1:4" s="25" customFormat="1" thickBot="1">
      <c r="A64" s="45" t="s">
        <v>83</v>
      </c>
      <c r="B64" s="45"/>
      <c r="C64" s="46"/>
      <c r="D64" s="46" t="s">
        <v>6</v>
      </c>
    </row>
    <row r="65" spans="1:4" s="25" customFormat="1" thickBot="1">
      <c r="A65" s="45" t="s">
        <v>84</v>
      </c>
      <c r="B65" s="45"/>
      <c r="C65" s="46"/>
      <c r="D65" s="46" t="s">
        <v>6</v>
      </c>
    </row>
    <row r="66" spans="1:4" s="25" customFormat="1" ht="12" customHeight="1"/>
    <row r="67" spans="1:4" s="25" customFormat="1">
      <c r="A67" s="54" t="s">
        <v>9</v>
      </c>
      <c r="B67" s="54"/>
      <c r="C67" s="54"/>
      <c r="D67" s="54"/>
    </row>
    <row r="68" spans="1:4" s="25" customFormat="1" ht="11.4">
      <c r="A68" s="19" t="s">
        <v>13</v>
      </c>
      <c r="B68" s="19" t="s">
        <v>12</v>
      </c>
      <c r="C68" s="19" t="s">
        <v>11</v>
      </c>
      <c r="D68" s="19" t="s">
        <v>10</v>
      </c>
    </row>
    <row r="69" spans="1:4" s="25" customFormat="1" ht="14.4" customHeight="1" thickBot="1">
      <c r="A69" s="19" t="s">
        <v>9</v>
      </c>
      <c r="B69" s="19">
        <v>1</v>
      </c>
      <c r="C69" s="19" t="s">
        <v>6</v>
      </c>
      <c r="D69" s="44" t="s">
        <v>6</v>
      </c>
    </row>
    <row r="70" spans="1:4" ht="12.6" thickBot="1">
      <c r="A70" s="45" t="s">
        <v>82</v>
      </c>
      <c r="B70" s="46"/>
      <c r="C70" s="46"/>
      <c r="D70" s="53" t="s">
        <v>6</v>
      </c>
    </row>
    <row r="71" spans="1:4" ht="12.6" thickBot="1">
      <c r="A71" s="45" t="s">
        <v>83</v>
      </c>
      <c r="B71" s="46"/>
      <c r="C71" s="46"/>
      <c r="D71" s="51" t="s">
        <v>6</v>
      </c>
    </row>
    <row r="72" spans="1:4" ht="12.6" thickBot="1">
      <c r="A72" s="45" t="s">
        <v>84</v>
      </c>
      <c r="B72" s="46"/>
      <c r="C72" s="46"/>
      <c r="D72" s="52" t="s">
        <v>6</v>
      </c>
    </row>
    <row r="73" spans="1:4" s="62" customFormat="1" ht="11.4"/>
    <row r="74" spans="1:4" s="25" customFormat="1" ht="11.4"/>
    <row r="75" spans="1:4" s="25" customFormat="1">
      <c r="A75" s="54" t="s">
        <v>5</v>
      </c>
      <c r="B75" s="54"/>
      <c r="C75" s="54"/>
      <c r="D75" s="34"/>
    </row>
    <row r="76" spans="1:4" s="25" customFormat="1" ht="11.4">
      <c r="A76" s="19" t="s">
        <v>27</v>
      </c>
      <c r="B76" s="19" t="s">
        <v>89</v>
      </c>
      <c r="C76" s="19" t="s">
        <v>28</v>
      </c>
    </row>
    <row r="77" spans="1:4" ht="12.6" thickBot="1">
      <c r="A77" s="42" t="s">
        <v>5</v>
      </c>
      <c r="B77" s="42"/>
      <c r="C77" s="44" t="s">
        <v>6</v>
      </c>
      <c r="D77" s="25"/>
    </row>
    <row r="78" spans="1:4" ht="12.6" thickBot="1">
      <c r="A78" s="45" t="s">
        <v>82</v>
      </c>
      <c r="B78" s="46"/>
      <c r="C78" s="46" t="s">
        <v>6</v>
      </c>
      <c r="D78" s="25"/>
    </row>
    <row r="79" spans="1:4" ht="12.6" thickBot="1">
      <c r="A79" s="45" t="s">
        <v>83</v>
      </c>
      <c r="B79" s="46"/>
      <c r="C79" s="46" t="s">
        <v>6</v>
      </c>
      <c r="D79" s="25"/>
    </row>
    <row r="80" spans="1:4" ht="12.6" thickBot="1">
      <c r="A80" s="45" t="s">
        <v>84</v>
      </c>
      <c r="B80" s="46"/>
      <c r="C80" s="46" t="s">
        <v>6</v>
      </c>
    </row>
  </sheetData>
  <mergeCells count="13">
    <mergeCell ref="A1:D1"/>
    <mergeCell ref="A11:E11"/>
    <mergeCell ref="A7:C7"/>
    <mergeCell ref="A8:C8"/>
    <mergeCell ref="A9:C9"/>
    <mergeCell ref="A75:C75"/>
    <mergeCell ref="A3:A5"/>
    <mergeCell ref="A20:D20"/>
    <mergeCell ref="A13:A15"/>
    <mergeCell ref="A40:D40"/>
    <mergeCell ref="A67:D67"/>
    <mergeCell ref="A60:D60"/>
    <mergeCell ref="A73:XFD7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3E274-5F30-411B-9C19-9A453188E3F3}">
  <dimension ref="A1:I39"/>
  <sheetViews>
    <sheetView tabSelected="1" topLeftCell="A28" workbookViewId="0">
      <selection activeCell="E36" sqref="E36"/>
    </sheetView>
  </sheetViews>
  <sheetFormatPr defaultRowHeight="14.4"/>
  <cols>
    <col min="2" max="2" width="31.6640625" customWidth="1"/>
    <col min="3" max="3" width="29.109375" customWidth="1"/>
    <col min="4" max="4" width="15.88671875" customWidth="1"/>
    <col min="6" max="6" width="10.109375" customWidth="1"/>
    <col min="7" max="7" width="21.6640625" customWidth="1"/>
    <col min="8" max="8" width="16.5546875" customWidth="1"/>
    <col min="9" max="9" width="20" customWidth="1"/>
  </cols>
  <sheetData>
    <row r="1" spans="1:9" ht="15">
      <c r="A1" s="66" t="s">
        <v>60</v>
      </c>
      <c r="B1" s="66"/>
      <c r="C1" s="66"/>
      <c r="D1" s="66"/>
      <c r="E1" s="15"/>
      <c r="F1" s="66" t="s">
        <v>61</v>
      </c>
      <c r="G1" s="66"/>
      <c r="H1" s="66"/>
      <c r="I1" s="66"/>
    </row>
    <row r="2" spans="1:9">
      <c r="A2" s="16" t="s">
        <v>34</v>
      </c>
      <c r="B2" s="17" t="s">
        <v>35</v>
      </c>
      <c r="C2" s="17" t="s">
        <v>36</v>
      </c>
      <c r="D2" s="18" t="s">
        <v>37</v>
      </c>
      <c r="E2" s="15"/>
      <c r="F2" s="16" t="s">
        <v>34</v>
      </c>
      <c r="G2" s="17" t="s">
        <v>35</v>
      </c>
      <c r="H2" s="17" t="s">
        <v>36</v>
      </c>
      <c r="I2" s="18" t="s">
        <v>37</v>
      </c>
    </row>
    <row r="3" spans="1:9" ht="37.950000000000003" customHeight="1">
      <c r="A3" s="16">
        <v>1</v>
      </c>
      <c r="B3" s="17" t="s">
        <v>38</v>
      </c>
      <c r="C3" s="19" t="s">
        <v>39</v>
      </c>
      <c r="D3" s="20"/>
      <c r="E3" s="15"/>
      <c r="F3" s="16">
        <v>1</v>
      </c>
      <c r="G3" s="17" t="s">
        <v>38</v>
      </c>
      <c r="H3" s="19" t="s">
        <v>39</v>
      </c>
      <c r="I3" s="20"/>
    </row>
    <row r="4" spans="1:9">
      <c r="A4" s="16"/>
      <c r="B4" s="19" t="s">
        <v>22</v>
      </c>
      <c r="C4" s="19" t="s">
        <v>22</v>
      </c>
      <c r="D4" s="20"/>
      <c r="E4" s="15"/>
      <c r="F4" s="16"/>
      <c r="G4" s="19" t="s">
        <v>22</v>
      </c>
      <c r="H4" s="19" t="s">
        <v>22</v>
      </c>
      <c r="I4" s="20"/>
    </row>
    <row r="5" spans="1:9">
      <c r="A5" s="16"/>
      <c r="B5" s="19" t="s">
        <v>40</v>
      </c>
      <c r="C5" s="19" t="s">
        <v>41</v>
      </c>
      <c r="D5" s="21"/>
      <c r="E5" s="15"/>
      <c r="F5" s="16"/>
      <c r="G5" s="19" t="s">
        <v>40</v>
      </c>
      <c r="H5" s="19" t="s">
        <v>41</v>
      </c>
      <c r="I5" s="21"/>
    </row>
    <row r="6" spans="1:9" ht="22.8">
      <c r="A6" s="16"/>
      <c r="B6" s="19" t="s">
        <v>42</v>
      </c>
      <c r="C6" s="19" t="s">
        <v>43</v>
      </c>
      <c r="D6" s="21"/>
      <c r="E6" s="15"/>
      <c r="F6" s="16"/>
      <c r="G6" s="19" t="s">
        <v>42</v>
      </c>
      <c r="H6" s="19" t="s">
        <v>43</v>
      </c>
      <c r="I6" s="21"/>
    </row>
    <row r="7" spans="1:9">
      <c r="A7" s="16"/>
      <c r="B7" s="17"/>
      <c r="C7" s="19"/>
      <c r="D7" s="20"/>
      <c r="E7" s="15"/>
      <c r="F7" s="16"/>
      <c r="G7" s="17"/>
      <c r="H7" s="19"/>
      <c r="I7" s="20"/>
    </row>
    <row r="8" spans="1:9">
      <c r="A8" s="16">
        <v>2</v>
      </c>
      <c r="B8" s="17" t="s">
        <v>44</v>
      </c>
      <c r="C8" s="19"/>
      <c r="D8" s="20"/>
      <c r="E8" s="15"/>
      <c r="F8" s="16">
        <v>2</v>
      </c>
      <c r="G8" s="17" t="s">
        <v>44</v>
      </c>
      <c r="H8" s="19"/>
      <c r="I8" s="20"/>
    </row>
    <row r="9" spans="1:9">
      <c r="A9" s="16"/>
      <c r="B9" s="19" t="s">
        <v>45</v>
      </c>
      <c r="C9" s="36" t="s">
        <v>102</v>
      </c>
      <c r="D9" s="21"/>
      <c r="E9" s="15"/>
      <c r="F9" s="16"/>
      <c r="G9" s="19" t="s">
        <v>45</v>
      </c>
      <c r="H9" s="19" t="s">
        <v>102</v>
      </c>
      <c r="I9" s="21"/>
    </row>
    <row r="10" spans="1:9">
      <c r="A10" s="16"/>
      <c r="B10" s="19" t="s">
        <v>46</v>
      </c>
      <c r="C10" s="36" t="s">
        <v>103</v>
      </c>
      <c r="D10" s="21"/>
      <c r="E10" s="15"/>
      <c r="F10" s="16"/>
      <c r="G10" s="19" t="s">
        <v>46</v>
      </c>
      <c r="H10" s="19" t="s">
        <v>103</v>
      </c>
      <c r="I10" s="21"/>
    </row>
    <row r="11" spans="1:9">
      <c r="A11" s="16"/>
      <c r="B11" s="19" t="s">
        <v>47</v>
      </c>
      <c r="C11" s="36" t="s">
        <v>104</v>
      </c>
      <c r="D11" s="21"/>
      <c r="E11" s="15"/>
      <c r="F11" s="16"/>
      <c r="G11" s="19" t="s">
        <v>47</v>
      </c>
      <c r="H11" s="19" t="s">
        <v>104</v>
      </c>
      <c r="I11" s="21"/>
    </row>
    <row r="12" spans="1:9">
      <c r="A12" s="16"/>
      <c r="B12" s="19"/>
      <c r="C12" s="36"/>
      <c r="D12" s="21"/>
      <c r="E12" s="15"/>
      <c r="F12" s="16"/>
      <c r="G12" s="19"/>
      <c r="H12" s="19"/>
      <c r="I12" s="21"/>
    </row>
    <row r="13" spans="1:9" ht="24">
      <c r="A13" s="16">
        <v>3</v>
      </c>
      <c r="B13" s="17" t="s">
        <v>48</v>
      </c>
      <c r="C13" s="36"/>
      <c r="D13" s="20"/>
      <c r="E13" s="15"/>
      <c r="F13" s="16">
        <v>3</v>
      </c>
      <c r="G13" s="17" t="s">
        <v>48</v>
      </c>
      <c r="H13" s="36"/>
      <c r="I13" s="20"/>
    </row>
    <row r="14" spans="1:9" ht="22.8">
      <c r="A14" s="16"/>
      <c r="B14" s="19" t="s">
        <v>24</v>
      </c>
      <c r="C14" s="36" t="s">
        <v>105</v>
      </c>
      <c r="D14" s="21"/>
      <c r="E14" s="15"/>
      <c r="F14" s="16"/>
      <c r="G14" s="19" t="s">
        <v>24</v>
      </c>
      <c r="H14" s="36" t="s">
        <v>105</v>
      </c>
      <c r="I14" s="21"/>
    </row>
    <row r="15" spans="1:9" ht="22.8">
      <c r="A15" s="16"/>
      <c r="B15" s="19" t="s">
        <v>23</v>
      </c>
      <c r="C15" s="36" t="s">
        <v>106</v>
      </c>
      <c r="D15" s="21"/>
      <c r="E15" s="15"/>
      <c r="F15" s="16"/>
      <c r="G15" s="19" t="s">
        <v>23</v>
      </c>
      <c r="H15" s="36" t="s">
        <v>106</v>
      </c>
      <c r="I15" s="21"/>
    </row>
    <row r="16" spans="1:9" ht="22.8">
      <c r="A16" s="16"/>
      <c r="B16" s="19" t="s">
        <v>63</v>
      </c>
      <c r="C16" s="50" t="s">
        <v>107</v>
      </c>
      <c r="D16" s="21"/>
      <c r="E16" s="15"/>
      <c r="F16" s="16"/>
      <c r="G16" s="19" t="s">
        <v>63</v>
      </c>
      <c r="H16" s="50" t="s">
        <v>107</v>
      </c>
      <c r="I16" s="21"/>
    </row>
    <row r="17" spans="1:9">
      <c r="A17" s="16"/>
      <c r="B17" s="19" t="s">
        <v>0</v>
      </c>
      <c r="C17" s="19"/>
      <c r="D17" s="21"/>
      <c r="E17" s="15"/>
      <c r="F17" s="16"/>
      <c r="G17" s="19" t="s">
        <v>0</v>
      </c>
      <c r="H17" s="19"/>
      <c r="I17" s="21"/>
    </row>
    <row r="18" spans="1:9">
      <c r="A18" s="16"/>
      <c r="B18" s="19"/>
      <c r="C18" s="19"/>
      <c r="D18" s="21"/>
      <c r="E18" s="15"/>
      <c r="F18" s="16"/>
      <c r="G18" s="19"/>
      <c r="H18" s="19"/>
      <c r="I18" s="21"/>
    </row>
    <row r="19" spans="1:9" ht="24">
      <c r="A19" s="16">
        <v>4</v>
      </c>
      <c r="B19" s="17" t="s">
        <v>49</v>
      </c>
      <c r="C19" s="17" t="s">
        <v>50</v>
      </c>
      <c r="D19" s="22">
        <f>SUM(D3+D8+D13)</f>
        <v>0</v>
      </c>
      <c r="E19" s="15"/>
      <c r="F19" s="16">
        <v>4</v>
      </c>
      <c r="G19" s="17" t="s">
        <v>49</v>
      </c>
      <c r="H19" s="17" t="s">
        <v>50</v>
      </c>
      <c r="I19" s="22">
        <f>SUM(I3+I8+I13)</f>
        <v>0</v>
      </c>
    </row>
    <row r="20" spans="1:9" ht="24">
      <c r="A20" s="16"/>
      <c r="B20" s="17" t="s">
        <v>51</v>
      </c>
      <c r="C20" s="17"/>
      <c r="D20" s="22"/>
      <c r="E20" s="15"/>
      <c r="F20" s="16"/>
      <c r="G20" s="17" t="s">
        <v>51</v>
      </c>
      <c r="H20" s="17"/>
      <c r="I20" s="22"/>
    </row>
    <row r="21" spans="1:9" ht="36">
      <c r="A21" s="16">
        <v>5</v>
      </c>
      <c r="B21" s="17" t="s">
        <v>52</v>
      </c>
      <c r="C21" s="23">
        <v>36</v>
      </c>
      <c r="D21" s="20">
        <f>D19*C21+D20</f>
        <v>0</v>
      </c>
      <c r="E21" s="15"/>
      <c r="F21" s="16">
        <v>5</v>
      </c>
      <c r="G21" s="17" t="s">
        <v>52</v>
      </c>
      <c r="H21" s="23">
        <v>2</v>
      </c>
      <c r="I21" s="20">
        <f>I19*H21+I20</f>
        <v>0</v>
      </c>
    </row>
    <row r="22" spans="1:9" ht="15" thickBot="1">
      <c r="A22" s="24"/>
      <c r="B22" s="25"/>
      <c r="C22" s="25"/>
      <c r="D22" s="26"/>
      <c r="E22" s="15"/>
      <c r="F22" s="15"/>
      <c r="G22" s="15"/>
      <c r="H22" s="15"/>
    </row>
    <row r="23" spans="1:9" ht="35.4" customHeight="1" thickBot="1">
      <c r="A23" s="67" t="s">
        <v>90</v>
      </c>
      <c r="B23" s="68"/>
      <c r="C23" s="68"/>
      <c r="D23" s="69"/>
      <c r="E23" s="15"/>
      <c r="F23" s="15"/>
      <c r="G23" s="15"/>
      <c r="H23" s="15"/>
    </row>
    <row r="24" spans="1:9">
      <c r="A24" s="25"/>
      <c r="B24" s="15"/>
      <c r="C24" s="15"/>
      <c r="D24" s="15"/>
      <c r="E24" s="15"/>
      <c r="F24" s="15"/>
      <c r="G24" s="15"/>
      <c r="H24" s="15"/>
    </row>
    <row r="25" spans="1:9" ht="28.95" customHeight="1">
      <c r="A25" s="62" t="s">
        <v>53</v>
      </c>
      <c r="B25" s="62"/>
      <c r="C25" s="62"/>
      <c r="D25" s="62"/>
      <c r="E25" s="15"/>
      <c r="F25" s="15"/>
      <c r="G25" s="15"/>
      <c r="H25" s="15"/>
    </row>
    <row r="26" spans="1:9">
      <c r="A26" s="28"/>
      <c r="B26" s="29" t="s">
        <v>54</v>
      </c>
      <c r="C26" s="25"/>
      <c r="D26" s="30"/>
      <c r="E26" s="15"/>
      <c r="F26" s="15"/>
      <c r="G26" s="15"/>
      <c r="H26" s="15"/>
    </row>
    <row r="27" spans="1:9">
      <c r="A27" s="28"/>
      <c r="B27" s="29" t="s">
        <v>55</v>
      </c>
      <c r="C27" s="25"/>
      <c r="D27" s="30"/>
      <c r="E27" s="15"/>
      <c r="F27" s="15"/>
      <c r="G27" s="15"/>
      <c r="H27" s="15"/>
    </row>
    <row r="28" spans="1:9">
      <c r="A28" s="28"/>
      <c r="B28" s="29"/>
      <c r="C28" s="25"/>
      <c r="D28" s="30"/>
      <c r="E28" s="15"/>
      <c r="F28" s="15"/>
      <c r="G28" s="15"/>
      <c r="H28" s="15"/>
    </row>
    <row r="29" spans="1:9">
      <c r="A29" s="28"/>
      <c r="B29" s="29" t="s">
        <v>54</v>
      </c>
      <c r="C29" s="25"/>
      <c r="D29" s="30"/>
      <c r="E29" s="15"/>
      <c r="F29" s="15"/>
      <c r="G29" s="15"/>
      <c r="H29" s="15"/>
    </row>
    <row r="30" spans="1:9">
      <c r="A30" s="28"/>
      <c r="B30" s="29" t="s">
        <v>56</v>
      </c>
      <c r="C30" s="25"/>
      <c r="D30" s="30"/>
      <c r="E30" s="15"/>
      <c r="F30" s="15"/>
      <c r="G30" s="15"/>
      <c r="H30" s="15"/>
    </row>
    <row r="31" spans="1:9">
      <c r="A31" s="28"/>
      <c r="B31" s="29"/>
      <c r="C31" s="29"/>
      <c r="D31" s="30"/>
      <c r="E31" s="15"/>
      <c r="F31" s="15"/>
      <c r="G31" s="15"/>
      <c r="H31" s="15"/>
    </row>
    <row r="32" spans="1:9">
      <c r="A32" s="28"/>
      <c r="B32" s="29" t="s">
        <v>54</v>
      </c>
      <c r="C32" s="29"/>
      <c r="D32" s="30"/>
      <c r="E32" s="15"/>
      <c r="F32" s="15"/>
      <c r="G32" s="15"/>
      <c r="H32" s="15"/>
    </row>
    <row r="33" spans="1:8">
      <c r="A33" s="28"/>
      <c r="B33" s="70" t="s">
        <v>57</v>
      </c>
      <c r="C33" s="70"/>
      <c r="D33" s="30"/>
      <c r="E33" s="15"/>
      <c r="F33" s="15"/>
      <c r="G33" s="15"/>
      <c r="H33" s="15"/>
    </row>
    <row r="34" spans="1:8">
      <c r="A34" s="28"/>
      <c r="B34" s="31"/>
      <c r="C34" s="25"/>
      <c r="D34" s="26"/>
      <c r="E34" s="15"/>
      <c r="F34" s="15"/>
      <c r="G34" s="15"/>
      <c r="H34" s="15"/>
    </row>
    <row r="35" spans="1:8" ht="37.200000000000003" customHeight="1">
      <c r="A35" s="16"/>
      <c r="B35" s="71" t="s">
        <v>58</v>
      </c>
      <c r="C35" s="32"/>
      <c r="D35" s="26"/>
      <c r="E35" s="27"/>
      <c r="F35" s="15"/>
      <c r="G35" s="15"/>
      <c r="H35" s="15"/>
    </row>
    <row r="36" spans="1:8" ht="147.6" customHeight="1">
      <c r="A36" s="16"/>
      <c r="B36" s="71" t="s">
        <v>110</v>
      </c>
      <c r="C36" s="25"/>
      <c r="D36" s="24"/>
      <c r="E36" s="15"/>
      <c r="F36" s="15"/>
      <c r="G36" s="15"/>
      <c r="H36" s="15"/>
    </row>
    <row r="37" spans="1:8" ht="67.95" customHeight="1">
      <c r="A37" s="16"/>
      <c r="B37" s="72" t="s">
        <v>59</v>
      </c>
      <c r="C37" s="25"/>
      <c r="D37" s="24"/>
      <c r="E37" s="15"/>
      <c r="F37" s="15"/>
      <c r="G37" s="15"/>
      <c r="H37" s="15"/>
    </row>
    <row r="38" spans="1:8">
      <c r="A38" s="73"/>
      <c r="B38" s="73"/>
    </row>
    <row r="39" spans="1:8">
      <c r="A39" s="73"/>
      <c r="B39" s="73"/>
    </row>
  </sheetData>
  <mergeCells count="5">
    <mergeCell ref="A1:D1"/>
    <mergeCell ref="A23:D23"/>
    <mergeCell ref="A25:D25"/>
    <mergeCell ref="B33:C33"/>
    <mergeCell ref="F1:I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790829-9CC3-4584-B095-4E507033D2DF}"/>
</file>

<file path=customXml/itemProps2.xml><?xml version="1.0" encoding="utf-8"?>
<ds:datastoreItem xmlns:ds="http://schemas.openxmlformats.org/officeDocument/2006/customXml" ds:itemID="{D730475C-F7E4-49EE-AFAE-95D194BE4472}"/>
</file>

<file path=customXml/itemProps3.xml><?xml version="1.0" encoding="utf-8"?>
<ds:datastoreItem xmlns:ds="http://schemas.openxmlformats.org/officeDocument/2006/customXml" ds:itemID="{CA63DBA3-4846-4769-B373-3ACDB40227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Consolidated totals</vt:lpstr>
      <vt:lpstr>Breadown of cost</vt:lpstr>
      <vt:lpstr>Labour cost breadown</vt:lpstr>
    </vt:vector>
  </TitlesOfParts>
  <Company>Transnet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Siphokazi Mgubasi       Transnet  Engineering   KDS</cp:lastModifiedBy>
  <cp:lastPrinted>2023-08-23T10:30:07Z</cp:lastPrinted>
  <dcterms:created xsi:type="dcterms:W3CDTF">2019-09-02T11:11:00Z</dcterms:created>
  <dcterms:modified xsi:type="dcterms:W3CDTF">2025-08-26T08:32:24Z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00F7DA2EDF1F4192AE786335BF7925C5</vt:lpwstr>
  </property>
  <property fmtid="{D5CDD505-2E9C-101B-9397-08002B2CF9AE}" pid="3" name="KSOProductBuildVer">
    <vt:lpwstr>1033-11.2.0.11537</vt:lpwstr>
  </property>
  <property fmtid="{D5CDD505-2E9C-101B-9397-08002B2CF9AE}" pid="4" name="MSIP_Label_58cf86ee-526f-4536-9daf-d1ee8064d50e_Enabled">
    <vt:lpwstr>true</vt:lpwstr>
  </property>
  <property fmtid="{D5CDD505-2E9C-101B-9397-08002B2CF9AE}" pid="5" name="MSIP_Label_58cf86ee-526f-4536-9daf-d1ee8064d50e_SetDate">
    <vt:lpwstr>2024-12-11T12:48:38Z</vt:lpwstr>
  </property>
  <property fmtid="{D5CDD505-2E9C-101B-9397-08002B2CF9AE}" pid="6" name="MSIP_Label_58cf86ee-526f-4536-9daf-d1ee8064d50e_Method">
    <vt:lpwstr>Standard</vt:lpwstr>
  </property>
  <property fmtid="{D5CDD505-2E9C-101B-9397-08002B2CF9AE}" pid="7" name="MSIP_Label_58cf86ee-526f-4536-9daf-d1ee8064d50e_Name">
    <vt:lpwstr>Internal Only Information</vt:lpwstr>
  </property>
  <property fmtid="{D5CDD505-2E9C-101B-9397-08002B2CF9AE}" pid="8" name="MSIP_Label_58cf86ee-526f-4536-9daf-d1ee8064d50e_SiteId">
    <vt:lpwstr>a1a39996-f913-4016-a58a-361c60dec580</vt:lpwstr>
  </property>
  <property fmtid="{D5CDD505-2E9C-101B-9397-08002B2CF9AE}" pid="9" name="MSIP_Label_58cf86ee-526f-4536-9daf-d1ee8064d50e_ActionId">
    <vt:lpwstr>9103b3c7-6b4b-44f3-988e-f4af7b6c83bd</vt:lpwstr>
  </property>
  <property fmtid="{D5CDD505-2E9C-101B-9397-08002B2CF9AE}" pid="10" name="MSIP_Label_58cf86ee-526f-4536-9daf-d1ee8064d50e_ContentBits">
    <vt:lpwstr>0</vt:lpwstr>
  </property>
</Properties>
</file>